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190" activeTab="0"/>
  </bookViews>
  <sheets>
    <sheet name="Sheet1" sheetId="1" r:id="rId1"/>
    <sheet name="Sheet2" sheetId="2" r:id="rId2"/>
    <sheet name="Sheet3" sheetId="3" r:id="rId3"/>
  </sheets>
  <definedNames>
    <definedName name="L">'Sheet1'!$B$6</definedName>
    <definedName name="P">'Sheet1'!$B$1</definedName>
    <definedName name="Rate">'Sheet1'!$B$3</definedName>
    <definedName name="Tf">'Sheet1'!$B$4</definedName>
    <definedName name="Tp">'Sheet1'!$B$5</definedName>
    <definedName name="Y">'Sheet1'!$B$2</definedName>
  </definedNames>
  <calcPr fullCalcOnLoad="1"/>
</workbook>
</file>

<file path=xl/sharedStrings.xml><?xml version="1.0" encoding="utf-8"?>
<sst xmlns="http://schemas.openxmlformats.org/spreadsheetml/2006/main" count="18" uniqueCount="18">
  <si>
    <t>P</t>
  </si>
  <si>
    <t>Y</t>
  </si>
  <si>
    <t>Tf</t>
  </si>
  <si>
    <t>Tp</t>
  </si>
  <si>
    <t>FV1</t>
  </si>
  <si>
    <t>Rate</t>
  </si>
  <si>
    <t>FV2</t>
  </si>
  <si>
    <t>Diff</t>
  </si>
  <si>
    <t>L</t>
  </si>
  <si>
    <t>Starting principal</t>
  </si>
  <si>
    <t>Years to invest</t>
  </si>
  <si>
    <t>Annual return</t>
  </si>
  <si>
    <t>Future tax rate</t>
  </si>
  <si>
    <t>Present tax rate</t>
  </si>
  <si>
    <t>401k account</t>
  </si>
  <si>
    <t>regular taxable account</t>
  </si>
  <si>
    <t>Use Goal seek to set this value to 0 by changing Tf</t>
  </si>
  <si>
    <t>Future long term capital gain rate + state income tax (if any)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</si>
</sst>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19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7" sqref="D7"/>
    </sheetView>
  </sheetViews>
  <sheetFormatPr defaultColWidth="9.140625" defaultRowHeight="12.75"/>
  <sheetData>
    <row r="1" spans="1:4" ht="12.75">
      <c r="A1" t="s">
        <v>0</v>
      </c>
      <c r="B1">
        <v>10</v>
      </c>
      <c r="D1" t="s">
        <v>9</v>
      </c>
    </row>
    <row r="2" spans="1:4" ht="12.75">
      <c r="A2" t="s">
        <v>1</v>
      </c>
      <c r="B2">
        <v>26</v>
      </c>
      <c r="D2" t="s">
        <v>10</v>
      </c>
    </row>
    <row r="3" spans="1:4" ht="12.75">
      <c r="A3" t="s">
        <v>5</v>
      </c>
      <c r="B3" s="1">
        <v>0.09</v>
      </c>
      <c r="D3" t="s">
        <v>11</v>
      </c>
    </row>
    <row r="4" spans="1:4" ht="12.75">
      <c r="A4" t="s">
        <v>2</v>
      </c>
      <c r="B4" s="1">
        <v>0.48386271758295807</v>
      </c>
      <c r="D4" t="s">
        <v>12</v>
      </c>
    </row>
    <row r="5" spans="1:4" ht="12.75">
      <c r="A5" t="s">
        <v>3</v>
      </c>
      <c r="B5" s="1">
        <f>0.28+0.09</f>
        <v>0.37</v>
      </c>
      <c r="D5" t="s">
        <v>13</v>
      </c>
    </row>
    <row r="6" spans="1:4" ht="12.75">
      <c r="A6" t="s">
        <v>8</v>
      </c>
      <c r="B6" s="1">
        <v>0.2</v>
      </c>
      <c r="D6" t="s">
        <v>17</v>
      </c>
    </row>
    <row r="8" spans="1:4" ht="12.75">
      <c r="A8" t="s">
        <v>4</v>
      </c>
      <c r="B8">
        <f>(P*EXP(Y*Rate))*(1-Tf)</f>
        <v>53.58143227616847</v>
      </c>
      <c r="D8" t="s">
        <v>14</v>
      </c>
    </row>
    <row r="9" spans="1:4" ht="12.75">
      <c r="A9" t="s">
        <v>6</v>
      </c>
      <c r="B9">
        <f>P*(1-Tp)*((1-L)*EXP(Y*Rate)+L)</f>
        <v>53.581432276168485</v>
      </c>
      <c r="D9" t="s">
        <v>15</v>
      </c>
    </row>
    <row r="10" spans="1:4" ht="12.75">
      <c r="A10" t="s">
        <v>7</v>
      </c>
      <c r="B10">
        <f>B8-B9</f>
        <v>0</v>
      </c>
      <c r="D10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Preston Hunt</dc:creator>
  <cp:keywords/>
  <dc:description/>
  <cp:lastModifiedBy>Preston Hunt</cp:lastModifiedBy>
  <dcterms:created xsi:type="dcterms:W3CDTF">2006-01-25T07:10:22Z</dcterms:created>
  <dcterms:modified xsi:type="dcterms:W3CDTF">2006-02-05T03:42:41Z</dcterms:modified>
  <cp:category/>
  <cp:version/>
  <cp:contentType/>
  <cp:contentStatus/>
</cp:coreProperties>
</file>